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\.4 - 2022 Community CMI Fund\Docs for Initial RFP\"/>
    </mc:Choice>
  </mc:AlternateContent>
  <xr:revisionPtr revIDLastSave="0" documentId="8_{8B65F046-8668-4409-A0A5-028DD52739EF}" xr6:coauthVersionLast="47" xr6:coauthVersionMax="47" xr10:uidLastSave="{00000000-0000-0000-0000-000000000000}"/>
  <bookViews>
    <workbookView xWindow="5745" yWindow="705" windowWidth="10935" windowHeight="14355" xr2:uid="{3BD9CF1E-561B-473C-B767-56C37256BA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6" i="1"/>
  <c r="D16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C12" i="1"/>
  <c r="C14" i="1" s="1"/>
  <c r="E14" i="1" s="1"/>
  <c r="B12" i="1"/>
  <c r="B14" i="1" s="1"/>
  <c r="D14" i="1" l="1"/>
  <c r="D12" i="1"/>
  <c r="E12" i="1"/>
</calcChain>
</file>

<file path=xl/sharedStrings.xml><?xml version="1.0" encoding="utf-8"?>
<sst xmlns="http://schemas.openxmlformats.org/spreadsheetml/2006/main" count="18" uniqueCount="18">
  <si>
    <t>Southern Baptist</t>
  </si>
  <si>
    <t>United Methodist</t>
  </si>
  <si>
    <t>Catholic</t>
  </si>
  <si>
    <t xml:space="preserve">Non-denominational </t>
  </si>
  <si>
    <t>Assemblies of God</t>
  </si>
  <si>
    <t>Jesus Christ of Latter-day Saints</t>
  </si>
  <si>
    <t>Muslim</t>
  </si>
  <si>
    <t>Sub Total</t>
  </si>
  <si>
    <t xml:space="preserve">Total </t>
  </si>
  <si>
    <t>All Others</t>
  </si>
  <si>
    <t>Total 2010 Population</t>
  </si>
  <si>
    <t># of Adherents</t>
  </si>
  <si>
    <t># of Congregations</t>
  </si>
  <si>
    <t>% of Adherents</t>
  </si>
  <si>
    <t>% of 2010 Population</t>
  </si>
  <si>
    <t>Sample Table for A2 - Breakout by Top 7 religions - for Bay County, Florida</t>
  </si>
  <si>
    <t>Source:  www.thearda.com/rcms2010</t>
  </si>
  <si>
    <t>Denomination /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</si>
</sst>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4CA0-B77C-4D6A-AEB7-6306B72629C1}">
  <dimension ref="A2:E26"/>
  <sheetViews>
    <sheetView tabSelected="1" workbookViewId="0">
      <selection activeCell="E5" sqref="E5"/>
    </sheetView>
  </sheetViews>
  <sheetFormatPr defaultRowHeight="15" x14ac:dyDescent="0.25"/>
  <cols>
    <col min="1" max="1" width="30.140625" customWidth="1"/>
    <col min="2" max="2" width="7.85546875" customWidth="1"/>
    <col min="3" max="4" width="10" customWidth="1"/>
    <col min="5" max="5" width="11.140625" customWidth="1"/>
  </cols>
  <sheetData>
    <row r="2" spans="1:5" x14ac:dyDescent="0.25">
      <c r="A2" s="5" t="s">
        <v>15</v>
      </c>
    </row>
    <row r="4" spans="1:5" ht="47.25" customHeight="1" x14ac:dyDescent="0.25">
      <c r="A4" s="5" t="s">
        <v>17</v>
      </c>
      <c r="B4" s="6" t="s">
        <v>12</v>
      </c>
      <c r="C4" s="6" t="s">
        <v>11</v>
      </c>
      <c r="D4" s="6" t="s">
        <v>13</v>
      </c>
      <c r="E4" s="6" t="s">
        <v>14</v>
      </c>
    </row>
    <row r="5" spans="1:5" x14ac:dyDescent="0.25">
      <c r="A5" t="s">
        <v>0</v>
      </c>
      <c r="B5" s="1">
        <v>35</v>
      </c>
      <c r="C5" s="4">
        <v>26635</v>
      </c>
      <c r="D5" s="2">
        <f>+C5/$C$16</f>
        <v>0.38247246514165911</v>
      </c>
      <c r="E5" s="2">
        <f>+C5/$C$18</f>
        <v>0.15774169094828608</v>
      </c>
    </row>
    <row r="6" spans="1:5" x14ac:dyDescent="0.25">
      <c r="A6" t="s">
        <v>1</v>
      </c>
      <c r="B6" s="1">
        <v>20</v>
      </c>
      <c r="C6" s="4">
        <v>8630</v>
      </c>
      <c r="D6" s="2">
        <f t="shared" ref="D6:D12" si="0">+C6/$C$16</f>
        <v>0.12392481224601157</v>
      </c>
      <c r="E6" s="2">
        <f t="shared" ref="E6:E12" si="1">+C6/$C$18</f>
        <v>5.1109847677255821E-2</v>
      </c>
    </row>
    <row r="7" spans="1:5" x14ac:dyDescent="0.25">
      <c r="A7" t="s">
        <v>2</v>
      </c>
      <c r="B7" s="1">
        <v>7</v>
      </c>
      <c r="C7" s="4">
        <v>7744</v>
      </c>
      <c r="D7" s="2">
        <f t="shared" si="0"/>
        <v>0.11120205631901664</v>
      </c>
      <c r="E7" s="2">
        <f t="shared" si="1"/>
        <v>4.5862648947006847E-2</v>
      </c>
    </row>
    <row r="8" spans="1:5" x14ac:dyDescent="0.25">
      <c r="A8" t="s">
        <v>3</v>
      </c>
      <c r="B8" s="1">
        <v>37</v>
      </c>
      <c r="C8" s="4">
        <v>6958</v>
      </c>
      <c r="D8" s="2">
        <f t="shared" si="0"/>
        <v>9.9915277358951157E-2</v>
      </c>
      <c r="E8" s="2">
        <f t="shared" si="1"/>
        <v>4.1207684836424799E-2</v>
      </c>
    </row>
    <row r="9" spans="1:5" x14ac:dyDescent="0.25">
      <c r="A9" t="s">
        <v>4</v>
      </c>
      <c r="B9" s="1">
        <v>19</v>
      </c>
      <c r="C9" s="4">
        <v>4544</v>
      </c>
      <c r="D9" s="2">
        <f t="shared" si="0"/>
        <v>6.5250793377274227E-2</v>
      </c>
      <c r="E9" s="2">
        <f t="shared" si="1"/>
        <v>2.6911141117665176E-2</v>
      </c>
    </row>
    <row r="10" spans="1:5" x14ac:dyDescent="0.25">
      <c r="A10" t="s">
        <v>5</v>
      </c>
      <c r="B10" s="1">
        <v>4</v>
      </c>
      <c r="C10" s="4">
        <v>2215</v>
      </c>
      <c r="D10" s="2">
        <f t="shared" si="0"/>
        <v>3.1806889817487326E-2</v>
      </c>
      <c r="E10" s="2">
        <f t="shared" si="1"/>
        <v>1.3117996825622438E-2</v>
      </c>
    </row>
    <row r="11" spans="1:5" x14ac:dyDescent="0.25">
      <c r="A11" t="s">
        <v>6</v>
      </c>
      <c r="B11" s="1">
        <v>1</v>
      </c>
      <c r="C11" s="4">
        <v>1397</v>
      </c>
      <c r="D11" s="2">
        <f t="shared" si="0"/>
        <v>2.0060598228004423E-2</v>
      </c>
      <c r="E11" s="2">
        <f t="shared" si="1"/>
        <v>8.2735176367469739E-3</v>
      </c>
    </row>
    <row r="12" spans="1:5" x14ac:dyDescent="0.25">
      <c r="A12" t="s">
        <v>7</v>
      </c>
      <c r="B12" s="1">
        <f>+SUM(B5:B11)</f>
        <v>123</v>
      </c>
      <c r="C12" s="4">
        <f>+SUM(C5:C11)</f>
        <v>58123</v>
      </c>
      <c r="D12" s="2">
        <f t="shared" si="0"/>
        <v>0.83463289248840444</v>
      </c>
      <c r="E12" s="2">
        <f t="shared" si="1"/>
        <v>0.3442245279890081</v>
      </c>
    </row>
    <row r="13" spans="1:5" x14ac:dyDescent="0.25">
      <c r="B13" s="1"/>
      <c r="C13" s="4"/>
      <c r="D13" s="2"/>
      <c r="E13" s="2"/>
    </row>
    <row r="14" spans="1:5" x14ac:dyDescent="0.25">
      <c r="A14" t="s">
        <v>9</v>
      </c>
      <c r="B14" s="1">
        <f>+B16-B12</f>
        <v>82</v>
      </c>
      <c r="C14" s="4">
        <f>+C16-C12</f>
        <v>11516</v>
      </c>
      <c r="D14" s="2">
        <f>+C14/$C$16</f>
        <v>0.1653671075115955</v>
      </c>
      <c r="E14" s="2">
        <f>+C14/$C$18</f>
        <v>6.8201738800843348E-2</v>
      </c>
    </row>
    <row r="15" spans="1:5" x14ac:dyDescent="0.25">
      <c r="B15" s="1"/>
      <c r="C15" s="4"/>
      <c r="D15" s="2"/>
      <c r="E15" s="2"/>
    </row>
    <row r="16" spans="1:5" x14ac:dyDescent="0.25">
      <c r="A16" t="s">
        <v>8</v>
      </c>
      <c r="B16" s="1">
        <v>205</v>
      </c>
      <c r="C16" s="4">
        <v>69639</v>
      </c>
      <c r="D16" s="2">
        <f>+C16/$C$16</f>
        <v>1</v>
      </c>
      <c r="E16" s="2">
        <f>+C16/$C$18</f>
        <v>0.41242626678985145</v>
      </c>
    </row>
    <row r="17" spans="1:5" x14ac:dyDescent="0.25">
      <c r="B17" s="1"/>
      <c r="C17" s="1"/>
      <c r="D17" s="2"/>
      <c r="E17" s="2"/>
    </row>
    <row r="18" spans="1:5" x14ac:dyDescent="0.25">
      <c r="A18" t="s">
        <v>10</v>
      </c>
      <c r="B18" s="1"/>
      <c r="C18" s="3">
        <v>168852</v>
      </c>
      <c r="D18" s="2"/>
      <c r="E18" s="2">
        <f>+C18/$C$18</f>
        <v>1</v>
      </c>
    </row>
    <row r="26" spans="1:5" x14ac:dyDescent="0.25">
      <c r="A26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2022-01-11T12:47:23Z</cp:lastPrinted>
  <dcterms:created xsi:type="dcterms:W3CDTF">2022-01-05T16:27:35Z</dcterms:created>
  <dcterms:modified xsi:type="dcterms:W3CDTF">2022-01-24T21:37:21Z</dcterms:modified>
</cp:coreProperties>
</file>